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2022 год зимний  летний  период" sheetId="2" r:id="rId1"/>
  </sheets>
  <calcPr calcId="152511"/>
</workbook>
</file>

<file path=xl/calcChain.xml><?xml version="1.0" encoding="utf-8"?>
<calcChain xmlns="http://schemas.openxmlformats.org/spreadsheetml/2006/main">
  <c r="F6" i="2" l="1"/>
  <c r="F7" i="2"/>
  <c r="F9" i="2" l="1"/>
  <c r="F10" i="2" s="1"/>
  <c r="F11" i="2" s="1"/>
</calcChain>
</file>

<file path=xl/sharedStrings.xml><?xml version="1.0" encoding="utf-8"?>
<sst xmlns="http://schemas.openxmlformats.org/spreadsheetml/2006/main" count="19" uniqueCount="18">
  <si>
    <t>Наименование</t>
  </si>
  <si>
    <t>Ед. измерения</t>
  </si>
  <si>
    <t>Цена</t>
  </si>
  <si>
    <t>Себестоимость услуги</t>
  </si>
  <si>
    <t>№ п/п</t>
  </si>
  <si>
    <t>мес.</t>
  </si>
  <si>
    <t>Рентабельность 15%</t>
  </si>
  <si>
    <t>Всего затрат:</t>
  </si>
  <si>
    <t>ИТОГО</t>
  </si>
  <si>
    <t>Кол-во мес</t>
  </si>
  <si>
    <t>Кол-во контейнеров (шт)</t>
  </si>
  <si>
    <t>Стоимость обслуживания 1 контейнера, руб.</t>
  </si>
  <si>
    <t>Зимний период</t>
  </si>
  <si>
    <t xml:space="preserve">             Приложение 1 к Постановлению от 11.02.2022г №19п</t>
  </si>
  <si>
    <t>Кол-во месяцев обслуживания (с января по декабрь)</t>
  </si>
  <si>
    <t>Оплата труда (0,25 ставки) (13890*2,6%*25%)</t>
  </si>
  <si>
    <t>Отчисления 27,1%</t>
  </si>
  <si>
    <t>Приобретение контейнеров, дезинфицирующих растворов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</si>
</sst>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43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43" fontId="0" fillId="0" borderId="1" xfId="0" applyNumberFormat="1" applyBorder="1" applyAlignment="1">
      <alignment horizontal="center" vertical="center"/>
    </xf>
    <xf numFmtId="43" fontId="0" fillId="0" borderId="1" xfId="0" applyNumberFormat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/>
    <xf numFmtId="43" fontId="0" fillId="0" borderId="0" xfId="0" applyNumberFormat="1"/>
    <xf numFmtId="0" fontId="0" fillId="0" borderId="1" xfId="0" applyBorder="1" applyAlignment="1">
      <alignment vertical="center"/>
    </xf>
    <xf numFmtId="0" fontId="1" fillId="0" borderId="0" xfId="0" applyFont="1" applyAlignment="1">
      <alignment wrapText="1"/>
    </xf>
    <xf numFmtId="43" fontId="1" fillId="0" borderId="0" xfId="0" applyNumberFormat="1" applyFont="1"/>
    <xf numFmtId="0" fontId="1" fillId="0" borderId="0" xfId="0" applyFont="1" applyBorder="1"/>
    <xf numFmtId="0" fontId="0" fillId="0" borderId="0" xfId="0" applyBorder="1"/>
    <xf numFmtId="43" fontId="1" fillId="0" borderId="0" xfId="0" applyNumberFormat="1" applyFont="1" applyBorder="1"/>
    <xf numFmtId="0" fontId="1" fillId="0" borderId="1" xfId="0" applyFont="1" applyBorder="1"/>
    <xf numFmtId="43" fontId="1" fillId="0" borderId="1" xfId="0" applyNumberFormat="1" applyFont="1" applyBorder="1"/>
    <xf numFmtId="0" fontId="1" fillId="0" borderId="1" xfId="0" applyFont="1" applyBorder="1" applyAlignment="1">
      <alignment horizontal="center" vertical="center"/>
    </xf>
    <xf numFmtId="0" fontId="2" fillId="0" borderId="0" xfId="0" applyFont="1" applyFill="1"/>
    <xf numFmtId="43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0" fillId="0" borderId="2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tabSelected="1" workbookViewId="0">
      <selection activeCell="F6" sqref="F6:F8"/>
    </sheetView>
  </sheetViews>
  <sheetFormatPr defaultRowHeight="14.4" x14ac:dyDescent="0.3"/>
  <cols>
    <col min="1" max="1" width="7.33203125" customWidth="1"/>
    <col min="2" max="2" width="60.33203125" customWidth="1"/>
    <col min="3" max="3" width="15.6640625" customWidth="1"/>
    <col min="4" max="5" width="12.109375" customWidth="1"/>
    <col min="6" max="6" width="28.44140625" customWidth="1"/>
    <col min="8" max="8" width="13.109375" customWidth="1"/>
  </cols>
  <sheetData>
    <row r="1" spans="1:8" x14ac:dyDescent="0.3">
      <c r="D1" s="25" t="s">
        <v>13</v>
      </c>
      <c r="E1" s="25"/>
      <c r="F1" s="25"/>
    </row>
    <row r="2" spans="1:8" x14ac:dyDescent="0.3">
      <c r="D2" s="25"/>
      <c r="E2" s="25"/>
      <c r="F2" s="25"/>
    </row>
    <row r="3" spans="1:8" x14ac:dyDescent="0.3">
      <c r="D3" s="22"/>
      <c r="E3" s="22"/>
      <c r="F3" s="22"/>
    </row>
    <row r="4" spans="1:8" ht="28.5" customHeight="1" x14ac:dyDescent="0.3">
      <c r="A4" s="4" t="s">
        <v>4</v>
      </c>
      <c r="B4" s="2" t="s">
        <v>0</v>
      </c>
      <c r="C4" s="2" t="s">
        <v>1</v>
      </c>
      <c r="D4" s="2" t="s">
        <v>2</v>
      </c>
      <c r="E4" s="2" t="s">
        <v>9</v>
      </c>
      <c r="F4" s="2" t="s">
        <v>3</v>
      </c>
    </row>
    <row r="5" spans="1:8" ht="28.5" customHeight="1" x14ac:dyDescent="0.3">
      <c r="A5" s="4"/>
      <c r="B5" s="18" t="s">
        <v>12</v>
      </c>
      <c r="C5" s="2"/>
      <c r="D5" s="2"/>
      <c r="E5" s="2"/>
      <c r="F5" s="2"/>
    </row>
    <row r="6" spans="1:8" ht="16.5" customHeight="1" x14ac:dyDescent="0.3">
      <c r="A6" s="10">
        <v>1</v>
      </c>
      <c r="B6" s="10" t="s">
        <v>15</v>
      </c>
      <c r="C6" s="1" t="s">
        <v>5</v>
      </c>
      <c r="D6" s="3">
        <v>9028.5</v>
      </c>
      <c r="E6" s="1">
        <v>12</v>
      </c>
      <c r="F6" s="5">
        <f>D6*E6</f>
        <v>108342</v>
      </c>
      <c r="G6" s="23"/>
      <c r="H6" s="24"/>
    </row>
    <row r="7" spans="1:8" x14ac:dyDescent="0.3">
      <c r="A7" s="10">
        <v>2</v>
      </c>
      <c r="B7" s="10" t="s">
        <v>16</v>
      </c>
      <c r="C7" s="1" t="s">
        <v>5</v>
      </c>
      <c r="D7" s="3">
        <v>2446.7199999999998</v>
      </c>
      <c r="E7" s="1">
        <v>12</v>
      </c>
      <c r="F7" s="5">
        <f>D7*E7</f>
        <v>29360.639999999999</v>
      </c>
    </row>
    <row r="8" spans="1:8" x14ac:dyDescent="0.3">
      <c r="A8" s="10">
        <v>5</v>
      </c>
      <c r="B8" s="10" t="s">
        <v>17</v>
      </c>
      <c r="C8" s="1"/>
      <c r="D8" s="1"/>
      <c r="E8" s="1"/>
      <c r="F8" s="6">
        <v>71166.5</v>
      </c>
    </row>
    <row r="9" spans="1:8" x14ac:dyDescent="0.3">
      <c r="A9" s="10">
        <v>6</v>
      </c>
      <c r="B9" s="21" t="s">
        <v>7</v>
      </c>
      <c r="C9" s="1"/>
      <c r="D9" s="1"/>
      <c r="E9" s="1"/>
      <c r="F9" s="17">
        <f>SUM(F6:F8)</f>
        <v>208869.14</v>
      </c>
    </row>
    <row r="10" spans="1:8" x14ac:dyDescent="0.3">
      <c r="A10" s="10">
        <v>7</v>
      </c>
      <c r="B10" s="10" t="s">
        <v>6</v>
      </c>
      <c r="C10" s="1"/>
      <c r="D10" s="1"/>
      <c r="E10" s="1"/>
      <c r="F10" s="3">
        <f>F9*15%</f>
        <v>31330.370999999999</v>
      </c>
    </row>
    <row r="11" spans="1:8" x14ac:dyDescent="0.3">
      <c r="A11" s="10">
        <v>8</v>
      </c>
      <c r="B11" s="16" t="s">
        <v>8</v>
      </c>
      <c r="C11" s="1"/>
      <c r="D11" s="1"/>
      <c r="E11" s="1"/>
      <c r="F11" s="17">
        <f>F9+F10</f>
        <v>240199.511</v>
      </c>
    </row>
    <row r="12" spans="1:8" x14ac:dyDescent="0.3">
      <c r="A12" s="14"/>
      <c r="B12" s="13"/>
      <c r="C12" s="14"/>
      <c r="D12" s="14"/>
      <c r="E12" s="14"/>
      <c r="F12" s="15"/>
    </row>
    <row r="13" spans="1:8" x14ac:dyDescent="0.3">
      <c r="B13" s="7" t="s">
        <v>10</v>
      </c>
      <c r="C13">
        <v>34</v>
      </c>
    </row>
    <row r="14" spans="1:8" x14ac:dyDescent="0.3">
      <c r="B14" s="11" t="s">
        <v>14</v>
      </c>
      <c r="C14">
        <v>12</v>
      </c>
    </row>
    <row r="15" spans="1:8" x14ac:dyDescent="0.3">
      <c r="B15" s="7" t="s">
        <v>11</v>
      </c>
      <c r="D15" s="12">
        <v>588.72</v>
      </c>
    </row>
    <row r="16" spans="1:8" x14ac:dyDescent="0.3">
      <c r="E16" s="9"/>
    </row>
    <row r="17" spans="2:6" x14ac:dyDescent="0.3">
      <c r="B17" s="7"/>
    </row>
    <row r="18" spans="2:6" x14ac:dyDescent="0.3">
      <c r="B18" s="8"/>
      <c r="E18" s="19"/>
      <c r="F18" s="20"/>
    </row>
    <row r="19" spans="2:6" x14ac:dyDescent="0.3">
      <c r="B19" s="7"/>
      <c r="D19" s="12"/>
    </row>
  </sheetData>
  <mergeCells count="2">
    <mergeCell ref="D1:F2"/>
    <mergeCell ref="G6:H6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 год зимний  летний  период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2022-02-16T09:01:35Z</dcterms:modified>
</cp:coreProperties>
</file>